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dorianbachmann/Downloads/"/>
    </mc:Choice>
  </mc:AlternateContent>
  <xr:revisionPtr revIDLastSave="0" documentId="13_ncr:1_{5DC650FF-B1B5-3C4C-B9E1-2CF74E5B9771}" xr6:coauthVersionLast="47" xr6:coauthVersionMax="47" xr10:uidLastSave="{00000000-0000-0000-0000-000000000000}"/>
  <bookViews>
    <workbookView xWindow="1180" yWindow="740" windowWidth="27620" windowHeight="16060" xr2:uid="{00000000-000D-0000-FFFF-FFFF00000000}"/>
  </bookViews>
  <sheets>
    <sheet name="Absenteísmo Médico" sheetId="3" r:id="rId1"/>
  </sheets>
  <definedNames>
    <definedName name="_Toc114376629" localSheetId="0">'Absenteísmo Médico'!$B$2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8" i="3" l="1"/>
  <c r="G20" i="3" s="1"/>
  <c r="D18" i="3"/>
  <c r="F20" i="3" s="1"/>
  <c r="C18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  <c r="G7" i="3"/>
  <c r="F7" i="3"/>
  <c r="G6" i="3"/>
  <c r="G19" i="3" s="1"/>
  <c r="F6" i="3"/>
  <c r="F19" i="3" s="1"/>
</calcChain>
</file>

<file path=xl/sharedStrings.xml><?xml version="1.0" encoding="utf-8"?>
<sst xmlns="http://schemas.openxmlformats.org/spreadsheetml/2006/main" count="33" uniqueCount="33">
  <si>
    <t>D</t>
  </si>
  <si>
    <t>Janeiro</t>
  </si>
  <si>
    <t>Fevereiro</t>
  </si>
  <si>
    <t>Dezembro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</si>
  <si>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</si>
  <si>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</si>
  <si>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</si>
  <si>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</si>
  <si>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</si>
  <si>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</si>
  <si>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</si>
  <si>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</si>
  <si>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</si>
  <si>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Notas</t>
  </si>
  <si>
    <t>B</t>
  </si>
  <si>
    <t>C</t>
  </si>
  <si>
    <t>E</t>
  </si>
  <si>
    <t>F</t>
  </si>
  <si>
    <t xml:space="preserve">Soma   </t>
  </si>
  <si>
    <t>Absenteísmo médio mensal</t>
  </si>
  <si>
    <t>Absenteísmo médio anual</t>
  </si>
  <si>
    <t>O "Absenteísmo médio mensal" corresponde a média aritmética dos resultados mensais.</t>
  </si>
  <si>
    <t>O "Absenteísmo médio anual" corresponde ao cálculo acumulado no ano.</t>
  </si>
  <si>
    <t>Horas normais programadas, h</t>
  </si>
  <si>
    <t>Tempo perdido por ausências médicas, h</t>
  </si>
  <si>
    <t>Tempo total perdido por ausências, h</t>
  </si>
  <si>
    <t>Absenteísmo médico, %</t>
  </si>
  <si>
    <t>Absenteísmo, %</t>
  </si>
  <si>
    <t>G</t>
  </si>
  <si>
    <t>Planilha 9 – Cálculo do Absenteísmo e Absenteísmo Médico</t>
  </si>
  <si>
    <t>10.6.23</t>
  </si>
  <si>
    <t xml:space="preserve"> - Dados fornecidos.</t>
  </si>
  <si>
    <t xml:space="preserve"> - Dados calculados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</si>
</sst>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2" borderId="0" xfId="0" applyFont="1" applyFill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5" fontId="1" fillId="0" borderId="0" xfId="0" applyNumberFormat="1" applyFont="1"/>
    <xf numFmtId="165" fontId="2" fillId="0" borderId="0" xfId="0" applyNumberFormat="1" applyFont="1" applyAlignment="1">
      <alignment horizontal="center" vertical="center" wrapText="1"/>
    </xf>
    <xf numFmtId="0" fontId="1" fillId="0" borderId="1" xfId="0" applyFont="1" applyBorder="1"/>
    <xf numFmtId="0" fontId="3" fillId="0" borderId="0" xfId="0" applyFont="1" applyAlignment="1">
      <alignment horizontal="center"/>
    </xf>
    <xf numFmtId="164" fontId="1" fillId="3" borderId="1" xfId="0" applyNumberFormat="1" applyFont="1" applyFill="1" applyBorder="1"/>
    <xf numFmtId="3" fontId="1" fillId="3" borderId="0" xfId="0" applyNumberFormat="1" applyFont="1" applyFill="1"/>
    <xf numFmtId="164" fontId="1" fillId="3" borderId="0" xfId="0" applyNumberFormat="1" applyFont="1" applyFill="1"/>
    <xf numFmtId="0" fontId="1" fillId="3" borderId="0" xfId="0" applyFont="1" applyFill="1"/>
    <xf numFmtId="0" fontId="3" fillId="0" borderId="0" xfId="0" applyFont="1" applyAlignment="1">
      <alignment horizontal="center"/>
    </xf>
    <xf numFmtId="3" fontId="4" fillId="2" borderId="1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27</xdr:row>
      <xdr:rowOff>0</xdr:rowOff>
    </xdr:from>
    <xdr:to>
      <xdr:col>8</xdr:col>
      <xdr:colOff>302260</xdr:colOff>
      <xdr:row>43</xdr:row>
      <xdr:rowOff>22796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16C3A64-98B8-E346-A1A1-614449A3FE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7048500"/>
          <a:ext cx="7769860" cy="38835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6"/>
  <sheetViews>
    <sheetView tabSelected="1" workbookViewId="0">
      <selection activeCell="C6" sqref="C6"/>
    </sheetView>
  </sheetViews>
  <sheetFormatPr baseColWidth="10" defaultColWidth="8.83203125" defaultRowHeight="19" x14ac:dyDescent="0.25"/>
  <cols>
    <col min="1" max="1" width="4.5" style="3" customWidth="1"/>
    <col min="2" max="2" width="11.5" style="1" customWidth="1"/>
    <col min="3" max="3" width="18.5" style="1" customWidth="1"/>
    <col min="4" max="4" width="17.1640625" style="1" customWidth="1"/>
    <col min="5" max="5" width="17.83203125" style="1" customWidth="1"/>
    <col min="6" max="6" width="15.83203125" style="1" customWidth="1"/>
    <col min="7" max="7" width="14.6640625" style="1" customWidth="1"/>
    <col min="8" max="8" width="2.5" style="1" customWidth="1"/>
    <col min="9" max="9" width="5.5" style="9" customWidth="1"/>
    <col min="10" max="10" width="10.33203125" style="1" customWidth="1"/>
    <col min="11" max="16384" width="8.83203125" style="1"/>
  </cols>
  <sheetData>
    <row r="1" spans="1:9" customFormat="1" ht="15" x14ac:dyDescent="0.2"/>
    <row r="2" spans="1:9" ht="21" x14ac:dyDescent="0.25">
      <c r="B2" s="17" t="s">
        <v>29</v>
      </c>
      <c r="C2" s="17"/>
      <c r="D2" s="17"/>
      <c r="E2" s="17"/>
      <c r="F2" s="17"/>
      <c r="G2" s="17"/>
    </row>
    <row r="3" spans="1:9" ht="21" x14ac:dyDescent="0.25">
      <c r="B3" s="12"/>
      <c r="C3" s="12"/>
      <c r="D3" s="12"/>
      <c r="E3" s="12"/>
      <c r="F3" s="12"/>
      <c r="G3" s="12" t="s">
        <v>30</v>
      </c>
    </row>
    <row r="4" spans="1:9" x14ac:dyDescent="0.25">
      <c r="A4" s="7"/>
      <c r="B4" s="6" t="s">
        <v>14</v>
      </c>
      <c r="C4" s="6" t="s">
        <v>15</v>
      </c>
      <c r="D4" s="6" t="s">
        <v>0</v>
      </c>
      <c r="E4" s="6" t="s">
        <v>16</v>
      </c>
      <c r="F4" s="6" t="s">
        <v>17</v>
      </c>
      <c r="G4" s="6" t="s">
        <v>28</v>
      </c>
    </row>
    <row r="5" spans="1:9" s="2" customFormat="1" ht="61" customHeight="1" x14ac:dyDescent="0.2">
      <c r="A5" s="8">
        <v>2</v>
      </c>
      <c r="C5" s="2" t="s">
        <v>23</v>
      </c>
      <c r="D5" s="2" t="s">
        <v>24</v>
      </c>
      <c r="E5" s="2" t="s">
        <v>25</v>
      </c>
      <c r="F5" s="2" t="s">
        <v>26</v>
      </c>
      <c r="G5" s="2" t="s">
        <v>27</v>
      </c>
      <c r="I5" s="10"/>
    </row>
    <row r="6" spans="1:9" x14ac:dyDescent="0.25">
      <c r="A6" s="7">
        <v>3</v>
      </c>
      <c r="B6" s="11" t="s">
        <v>1</v>
      </c>
      <c r="C6" s="18">
        <v>1801580</v>
      </c>
      <c r="D6" s="18">
        <v>45405</v>
      </c>
      <c r="E6" s="18">
        <v>69854</v>
      </c>
      <c r="F6" s="13">
        <f>D6/C6*100</f>
        <v>2.5202877474217078</v>
      </c>
      <c r="G6" s="13">
        <f>E6/C6*100</f>
        <v>3.8773743047769185</v>
      </c>
    </row>
    <row r="7" spans="1:9" x14ac:dyDescent="0.25">
      <c r="A7" s="8">
        <v>4</v>
      </c>
      <c r="B7" s="11" t="s">
        <v>2</v>
      </c>
      <c r="C7" s="18">
        <v>1502712</v>
      </c>
      <c r="D7" s="18">
        <v>39976</v>
      </c>
      <c r="E7" s="18">
        <v>65989</v>
      </c>
      <c r="F7" s="13">
        <f t="shared" ref="F7:F17" si="0">D7/C7*100</f>
        <v>2.660256922151417</v>
      </c>
      <c r="G7" s="13">
        <f t="shared" ref="G7:G17" si="1">E7/C7*100</f>
        <v>4.3913271471845574</v>
      </c>
    </row>
    <row r="8" spans="1:9" x14ac:dyDescent="0.25">
      <c r="A8" s="7">
        <v>5</v>
      </c>
      <c r="B8" s="11" t="s">
        <v>4</v>
      </c>
      <c r="C8" s="18">
        <v>1956023</v>
      </c>
      <c r="D8" s="18">
        <v>43256</v>
      </c>
      <c r="E8" s="18">
        <v>71463</v>
      </c>
      <c r="F8" s="13">
        <f t="shared" si="0"/>
        <v>2.2114259392655402</v>
      </c>
      <c r="G8" s="13">
        <f t="shared" si="1"/>
        <v>3.6534846471641695</v>
      </c>
    </row>
    <row r="9" spans="1:9" x14ac:dyDescent="0.25">
      <c r="A9" s="8">
        <v>6</v>
      </c>
      <c r="B9" s="11" t="s">
        <v>5</v>
      </c>
      <c r="C9" s="18">
        <v>1712670</v>
      </c>
      <c r="D9" s="18">
        <v>44793</v>
      </c>
      <c r="E9" s="18">
        <v>68287</v>
      </c>
      <c r="F9" s="13">
        <f t="shared" si="0"/>
        <v>2.6153900050797878</v>
      </c>
      <c r="G9" s="13">
        <f t="shared" si="1"/>
        <v>3.9871662375121888</v>
      </c>
    </row>
    <row r="10" spans="1:9" x14ac:dyDescent="0.25">
      <c r="A10" s="7">
        <v>7</v>
      </c>
      <c r="B10" s="11" t="s">
        <v>6</v>
      </c>
      <c r="C10" s="18">
        <v>1850234</v>
      </c>
      <c r="D10" s="18">
        <v>43630</v>
      </c>
      <c r="E10" s="18">
        <v>70178</v>
      </c>
      <c r="F10" s="13">
        <f t="shared" si="0"/>
        <v>2.3580801131100175</v>
      </c>
      <c r="G10" s="13">
        <f t="shared" si="1"/>
        <v>3.7929256515662342</v>
      </c>
    </row>
    <row r="11" spans="1:9" x14ac:dyDescent="0.25">
      <c r="A11" s="8">
        <v>8</v>
      </c>
      <c r="B11" s="11" t="s">
        <v>7</v>
      </c>
      <c r="C11" s="18">
        <v>1613975</v>
      </c>
      <c r="D11" s="18">
        <v>41573</v>
      </c>
      <c r="E11" s="18">
        <v>68867</v>
      </c>
      <c r="F11" s="13">
        <f t="shared" si="0"/>
        <v>2.5758143713502375</v>
      </c>
      <c r="G11" s="13">
        <f t="shared" si="1"/>
        <v>4.2669186325686583</v>
      </c>
    </row>
    <row r="12" spans="1:9" x14ac:dyDescent="0.25">
      <c r="A12" s="7">
        <v>9</v>
      </c>
      <c r="B12" s="11" t="s">
        <v>8</v>
      </c>
      <c r="C12" s="18">
        <v>1790356</v>
      </c>
      <c r="D12" s="18">
        <v>43528</v>
      </c>
      <c r="E12" s="18">
        <v>69593</v>
      </c>
      <c r="F12" s="13">
        <f t="shared" si="0"/>
        <v>2.4312483103918998</v>
      </c>
      <c r="G12" s="13">
        <f t="shared" si="1"/>
        <v>3.8871040173015867</v>
      </c>
    </row>
    <row r="13" spans="1:9" x14ac:dyDescent="0.25">
      <c r="A13" s="8">
        <v>10</v>
      </c>
      <c r="B13" s="11" t="s">
        <v>9</v>
      </c>
      <c r="C13" s="18">
        <v>1855678</v>
      </c>
      <c r="D13" s="18">
        <v>42679</v>
      </c>
      <c r="E13" s="18">
        <v>67279</v>
      </c>
      <c r="F13" s="13">
        <f t="shared" si="0"/>
        <v>2.2999141014766571</v>
      </c>
      <c r="G13" s="13">
        <f t="shared" si="1"/>
        <v>3.6255751267191827</v>
      </c>
    </row>
    <row r="14" spans="1:9" x14ac:dyDescent="0.25">
      <c r="A14" s="7">
        <v>11</v>
      </c>
      <c r="B14" s="11" t="s">
        <v>10</v>
      </c>
      <c r="C14" s="18">
        <v>1678573</v>
      </c>
      <c r="D14" s="18">
        <v>39879</v>
      </c>
      <c r="E14" s="18">
        <v>69967</v>
      </c>
      <c r="F14" s="13">
        <f t="shared" si="0"/>
        <v>2.3757679886427341</v>
      </c>
      <c r="G14" s="13">
        <f t="shared" si="1"/>
        <v>4.1682429063257898</v>
      </c>
    </row>
    <row r="15" spans="1:9" x14ac:dyDescent="0.25">
      <c r="A15" s="8">
        <v>12</v>
      </c>
      <c r="B15" s="11" t="s">
        <v>11</v>
      </c>
      <c r="C15" s="18">
        <v>1833572</v>
      </c>
      <c r="D15" s="18">
        <v>44834</v>
      </c>
      <c r="E15" s="18">
        <v>71022</v>
      </c>
      <c r="F15" s="13">
        <f t="shared" si="0"/>
        <v>2.4451725920771041</v>
      </c>
      <c r="G15" s="13">
        <f t="shared" si="1"/>
        <v>3.8734230234754889</v>
      </c>
    </row>
    <row r="16" spans="1:9" x14ac:dyDescent="0.25">
      <c r="A16" s="7">
        <v>13</v>
      </c>
      <c r="B16" s="11" t="s">
        <v>12</v>
      </c>
      <c r="C16" s="18">
        <v>1776393</v>
      </c>
      <c r="D16" s="18">
        <v>41747</v>
      </c>
      <c r="E16" s="18">
        <v>69956</v>
      </c>
      <c r="F16" s="13">
        <f t="shared" si="0"/>
        <v>2.3500993304972493</v>
      </c>
      <c r="G16" s="13">
        <f t="shared" si="1"/>
        <v>3.9380925279484891</v>
      </c>
    </row>
    <row r="17" spans="1:7" x14ac:dyDescent="0.25">
      <c r="A17" s="8">
        <v>14</v>
      </c>
      <c r="B17" s="11" t="s">
        <v>3</v>
      </c>
      <c r="C17" s="18">
        <v>1797257</v>
      </c>
      <c r="D17" s="18">
        <v>46345</v>
      </c>
      <c r="E17" s="18">
        <v>71683</v>
      </c>
      <c r="F17" s="13">
        <f t="shared" si="0"/>
        <v>2.5786518010501558</v>
      </c>
      <c r="G17" s="13">
        <f t="shared" si="1"/>
        <v>3.988466869234617</v>
      </c>
    </row>
    <row r="18" spans="1:7" x14ac:dyDescent="0.25">
      <c r="A18" s="7">
        <v>15</v>
      </c>
      <c r="B18" s="5" t="s">
        <v>18</v>
      </c>
      <c r="C18" s="14">
        <f>SUM(C6:C17)</f>
        <v>21169023</v>
      </c>
      <c r="D18" s="14">
        <f>SUM(D6:D17)</f>
        <v>517645</v>
      </c>
      <c r="E18" s="14">
        <f>SUM(E6:E17)</f>
        <v>834138</v>
      </c>
    </row>
    <row r="19" spans="1:7" x14ac:dyDescent="0.25">
      <c r="A19" s="8">
        <v>16</v>
      </c>
      <c r="E19" s="5" t="s">
        <v>19</v>
      </c>
      <c r="F19" s="15">
        <f>AVERAGE(F6:F17)</f>
        <v>2.4518424352095423</v>
      </c>
      <c r="G19" s="15">
        <f>AVERAGE(G6:G17)</f>
        <v>3.9541750909814897</v>
      </c>
    </row>
    <row r="20" spans="1:7" x14ac:dyDescent="0.25">
      <c r="A20" s="7">
        <v>17</v>
      </c>
      <c r="E20" s="5" t="s">
        <v>20</v>
      </c>
      <c r="F20" s="15">
        <f>D18/C18*100</f>
        <v>2.4452947119949751</v>
      </c>
      <c r="G20" s="15">
        <f>E18/C18*100</f>
        <v>3.9403707955723797</v>
      </c>
    </row>
    <row r="22" spans="1:7" x14ac:dyDescent="0.25">
      <c r="B22" s="1" t="s">
        <v>13</v>
      </c>
    </row>
    <row r="23" spans="1:7" x14ac:dyDescent="0.25">
      <c r="B23" s="4"/>
      <c r="C23" s="1" t="s">
        <v>31</v>
      </c>
    </row>
    <row r="24" spans="1:7" x14ac:dyDescent="0.25">
      <c r="B24" s="16"/>
      <c r="C24" s="1" t="s">
        <v>32</v>
      </c>
    </row>
    <row r="25" spans="1:7" x14ac:dyDescent="0.25">
      <c r="C25" s="1" t="s">
        <v>21</v>
      </c>
    </row>
    <row r="26" spans="1:7" x14ac:dyDescent="0.25">
      <c r="C26" s="1" t="s">
        <v>22</v>
      </c>
    </row>
  </sheetData>
  <sheetProtection sheet="1" objects="1" scenarios="1" selectLockedCells="1"/>
  <mergeCells count="1">
    <mergeCell ref="B2:G2"/>
  </mergeCells>
  <pageMargins left="0.511811024" right="0.511811024" top="0.78740157499999996" bottom="0.78740157499999996" header="0.31496062000000002" footer="0.3149606200000000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Absenteísmo Médico</vt:lpstr>
      <vt:lpstr>'Absenteísmo Médico'!_Toc114376629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taiana</dc:creator>
  <cp:lastModifiedBy>Dórian</cp:lastModifiedBy>
  <cp:lastPrinted>2019-05-21T19:00:26Z</cp:lastPrinted>
  <dcterms:created xsi:type="dcterms:W3CDTF">2010-08-06T13:34:23Z</dcterms:created>
  <dcterms:modified xsi:type="dcterms:W3CDTF">2023-06-10T17:07:07Z</dcterms:modified>
</cp:coreProperties>
</file>