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E0F87C20-4964-DC40-8C79-2D2161D216DA}" xr6:coauthVersionLast="47" xr6:coauthVersionMax="47" xr10:uidLastSave="{00000000-0000-0000-0000-000000000000}"/>
  <bookViews>
    <workbookView xWindow="1780" yWindow="1620" windowWidth="27620" windowHeight="16060" xr2:uid="{00000000-000D-0000-FFFF-FFFF00000000}"/>
  </bookViews>
  <sheets>
    <sheet name="Taxa de Fatalidade" sheetId="2" r:id="rId1"/>
    <sheet name="Plan3" sheetId="3" r:id="rId2"/>
  </sheets>
  <definedNames>
    <definedName name="_Toc114376637" localSheetId="0">'Taxa de Fatalidade'!#REF!</definedName>
    <definedName name="_Toc114376644" localSheetId="0">'Taxa de Fatalidade'!#REF!</definedName>
    <definedName name="_Toc114376645" localSheetId="0">'Taxa de Fatalidade'!#REF!</definedName>
    <definedName name="_xlnm.Print_Area" localSheetId="0">'Taxa de Fatalidade'!#REF!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6" i="2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G6" i="2" l="1"/>
  <c r="I6" i="2" s="1"/>
  <c r="G7" i="2" l="1"/>
  <c r="G8" i="2" s="1"/>
  <c r="I7" i="2" l="1"/>
  <c r="G9" i="2"/>
  <c r="I8" i="2"/>
  <c r="G10" i="2" l="1"/>
  <c r="I9" i="2"/>
  <c r="G11" i="2" l="1"/>
  <c r="I10" i="2"/>
  <c r="G12" i="2" l="1"/>
  <c r="I11" i="2"/>
  <c r="G13" i="2" l="1"/>
  <c r="I12" i="2"/>
  <c r="G14" i="2" l="1"/>
  <c r="I13" i="2"/>
  <c r="G15" i="2" l="1"/>
  <c r="I14" i="2"/>
  <c r="G16" i="2" l="1"/>
  <c r="I15" i="2"/>
  <c r="G17" i="2" l="1"/>
  <c r="I16" i="2"/>
  <c r="I17" i="2" l="1"/>
</calcChain>
</file>

<file path=xl/sharedStrings.xml><?xml version="1.0" encoding="utf-8"?>
<sst xmlns="http://schemas.openxmlformats.org/spreadsheetml/2006/main" count="31" uniqueCount="31">
  <si>
    <t>A</t>
  </si>
  <si>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</si>
  <si>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</si>
  <si>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</si>
  <si>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</si>
  <si>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</si>
  <si>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</si>
  <si>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</si>
  <si>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</si>
  <si>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</si>
  <si>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</si>
  <si>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</si>
  <si>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</si>
  <si>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</si>
  <si>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</si>
  <si>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B</t>
  </si>
  <si>
    <t>C</t>
  </si>
  <si>
    <t>E</t>
  </si>
  <si>
    <t>F</t>
  </si>
  <si>
    <t>G</t>
  </si>
  <si>
    <t>Mês</t>
  </si>
  <si>
    <t xml:space="preserve"> - Dados fornecidos.</t>
  </si>
  <si>
    <t xml:space="preserve"> - Dados calculados</t>
  </si>
  <si>
    <t>Exposição ao risco no mês, h</t>
  </si>
  <si>
    <t>Exposição ao risco acumulado até o mês, h</t>
  </si>
  <si>
    <t>Número de acidentados fatais no mês</t>
  </si>
  <si>
    <t>Número de acidentados fatais acumulados até o mês</t>
  </si>
  <si>
    <t>TF no mês</t>
  </si>
  <si>
    <t>TF acumulado até o mês</t>
  </si>
  <si>
    <t>11.6.23</t>
  </si>
  <si>
    <t>Planilha 26 - Cálculo da Taxa de Fatalidades mensal e acumulada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</si>
</sst>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ahoma"/>
      <family val="2"/>
    </font>
    <font>
      <b/>
      <sz val="14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/>
    <xf numFmtId="0" fontId="1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" fontId="1" fillId="4" borderId="1" xfId="0" applyNumberFormat="1" applyFont="1" applyFill="1" applyBorder="1"/>
    <xf numFmtId="3" fontId="4" fillId="4" borderId="1" xfId="0" applyNumberFormat="1" applyFont="1" applyFill="1" applyBorder="1"/>
    <xf numFmtId="3" fontId="2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" fontId="4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7</xdr:col>
      <xdr:colOff>378460</xdr:colOff>
      <xdr:row>38</xdr:row>
      <xdr:rowOff>22796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1DBE39-F6C1-8644-913C-92AB82346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6286500"/>
          <a:ext cx="7769860" cy="38835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1"/>
  <sheetViews>
    <sheetView tabSelected="1" workbookViewId="0">
      <selection activeCell="D6" sqref="D6"/>
    </sheetView>
  </sheetViews>
  <sheetFormatPr baseColWidth="10" defaultColWidth="8.83203125" defaultRowHeight="19" x14ac:dyDescent="0.25"/>
  <cols>
    <col min="1" max="1" width="4.5" customWidth="1"/>
    <col min="2" max="2" width="5.83203125" style="1" customWidth="1"/>
    <col min="3" max="3" width="13.6640625" style="1" customWidth="1"/>
    <col min="4" max="5" width="19.6640625" style="1" customWidth="1"/>
    <col min="6" max="6" width="19" style="1" customWidth="1"/>
    <col min="7" max="7" width="25" style="1" customWidth="1"/>
    <col min="8" max="8" width="17.6640625" style="1" customWidth="1"/>
    <col min="9" max="9" width="18" style="1" customWidth="1"/>
    <col min="10" max="10" width="18.83203125" style="1" customWidth="1"/>
    <col min="11" max="11" width="14.83203125" style="1" customWidth="1"/>
    <col min="12" max="15" width="14.83203125" customWidth="1"/>
    <col min="16" max="16" width="8.83203125" style="1"/>
    <col min="17" max="17" width="12.33203125" style="1" customWidth="1"/>
    <col min="18" max="18" width="18.83203125" style="1" customWidth="1"/>
    <col min="19" max="16384" width="8.83203125" style="1"/>
  </cols>
  <sheetData>
    <row r="1" spans="2:15" x14ac:dyDescent="0.25">
      <c r="J1"/>
      <c r="L1" s="1"/>
      <c r="M1" s="1"/>
      <c r="N1" s="1"/>
      <c r="O1" s="1"/>
    </row>
    <row r="2" spans="2:15" x14ac:dyDescent="0.25">
      <c r="C2" s="13" t="s">
        <v>30</v>
      </c>
      <c r="D2" s="13"/>
      <c r="E2" s="13"/>
      <c r="F2" s="13"/>
      <c r="G2" s="13"/>
      <c r="H2" s="13"/>
      <c r="I2" s="13"/>
      <c r="J2" s="14"/>
      <c r="K2" s="14"/>
      <c r="L2" s="1"/>
      <c r="M2" s="1"/>
      <c r="N2" s="1"/>
      <c r="O2" s="1"/>
    </row>
    <row r="3" spans="2:15" customFormat="1" x14ac:dyDescent="0.25">
      <c r="I3" s="12" t="s">
        <v>29</v>
      </c>
    </row>
    <row r="4" spans="2:15" x14ac:dyDescent="0.25">
      <c r="C4" s="4" t="s">
        <v>0</v>
      </c>
      <c r="D4" s="3" t="s">
        <v>15</v>
      </c>
      <c r="E4" s="3" t="s">
        <v>16</v>
      </c>
      <c r="F4" s="3" t="s">
        <v>1</v>
      </c>
      <c r="G4" s="3" t="s">
        <v>17</v>
      </c>
      <c r="H4" s="3" t="s">
        <v>18</v>
      </c>
      <c r="I4" s="3" t="s">
        <v>19</v>
      </c>
      <c r="J4"/>
      <c r="L4" s="1"/>
      <c r="M4" s="1"/>
      <c r="N4" s="1"/>
      <c r="O4" s="1"/>
    </row>
    <row r="5" spans="2:15" ht="74" customHeight="1" x14ac:dyDescent="0.25">
      <c r="B5" s="1">
        <v>1</v>
      </c>
      <c r="C5" s="8" t="s">
        <v>20</v>
      </c>
      <c r="D5" s="7" t="s">
        <v>23</v>
      </c>
      <c r="E5" s="7" t="s">
        <v>24</v>
      </c>
      <c r="F5" s="7" t="s">
        <v>25</v>
      </c>
      <c r="G5" s="11" t="s">
        <v>26</v>
      </c>
      <c r="H5" s="7" t="s">
        <v>27</v>
      </c>
      <c r="I5" s="7" t="s">
        <v>28</v>
      </c>
      <c r="J5"/>
      <c r="L5" s="1"/>
      <c r="N5" s="1"/>
      <c r="O5" s="1"/>
    </row>
    <row r="6" spans="2:15" x14ac:dyDescent="0.25">
      <c r="B6" s="1">
        <v>2</v>
      </c>
      <c r="C6" s="6" t="s">
        <v>2</v>
      </c>
      <c r="D6" s="15">
        <v>1801580</v>
      </c>
      <c r="E6" s="10">
        <f>D6</f>
        <v>1801580</v>
      </c>
      <c r="F6" s="16">
        <v>0</v>
      </c>
      <c r="G6" s="10">
        <f>F6</f>
        <v>0</v>
      </c>
      <c r="H6" s="9">
        <f>F6/D6*100000000</f>
        <v>0</v>
      </c>
      <c r="I6" s="9">
        <f>G6/E6*100000000</f>
        <v>0</v>
      </c>
      <c r="L6" s="1"/>
      <c r="M6" s="1"/>
      <c r="N6" s="1"/>
    </row>
    <row r="7" spans="2:15" x14ac:dyDescent="0.25">
      <c r="B7" s="1">
        <v>3</v>
      </c>
      <c r="C7" s="6" t="s">
        <v>3</v>
      </c>
      <c r="D7" s="15">
        <v>1502712</v>
      </c>
      <c r="E7" s="10">
        <f>E6+D7</f>
        <v>3304292</v>
      </c>
      <c r="F7" s="16">
        <v>1</v>
      </c>
      <c r="G7" s="10">
        <f>G6+F7</f>
        <v>1</v>
      </c>
      <c r="H7" s="9">
        <f t="shared" ref="H7:H17" si="0">F7/D7*100000000</f>
        <v>66.546350864304003</v>
      </c>
      <c r="I7" s="9">
        <f t="shared" ref="I7:I17" si="1">G7/E7*100000000</f>
        <v>30.263669191463705</v>
      </c>
    </row>
    <row r="8" spans="2:15" x14ac:dyDescent="0.25">
      <c r="B8" s="1">
        <v>4</v>
      </c>
      <c r="C8" s="6" t="s">
        <v>5</v>
      </c>
      <c r="D8" s="15">
        <v>1956023</v>
      </c>
      <c r="E8" s="10">
        <f t="shared" ref="E8:E17" si="2">E7+D8</f>
        <v>5260315</v>
      </c>
      <c r="F8" s="16">
        <v>0</v>
      </c>
      <c r="G8" s="10">
        <f t="shared" ref="G8:G17" si="3">G7+F8</f>
        <v>1</v>
      </c>
      <c r="H8" s="9">
        <f t="shared" si="0"/>
        <v>0</v>
      </c>
      <c r="I8" s="9">
        <f t="shared" si="1"/>
        <v>19.010268396474356</v>
      </c>
    </row>
    <row r="9" spans="2:15" x14ac:dyDescent="0.25">
      <c r="B9" s="1">
        <v>5</v>
      </c>
      <c r="C9" s="6" t="s">
        <v>6</v>
      </c>
      <c r="D9" s="15">
        <v>1712670</v>
      </c>
      <c r="E9" s="10">
        <f t="shared" si="2"/>
        <v>6972985</v>
      </c>
      <c r="F9" s="16">
        <v>0</v>
      </c>
      <c r="G9" s="10">
        <f t="shared" si="3"/>
        <v>1</v>
      </c>
      <c r="H9" s="9">
        <f t="shared" si="0"/>
        <v>0</v>
      </c>
      <c r="I9" s="9">
        <f t="shared" si="1"/>
        <v>14.34106053576768</v>
      </c>
    </row>
    <row r="10" spans="2:15" x14ac:dyDescent="0.25">
      <c r="B10" s="1">
        <v>6</v>
      </c>
      <c r="C10" s="6" t="s">
        <v>7</v>
      </c>
      <c r="D10" s="15">
        <v>1850234</v>
      </c>
      <c r="E10" s="10">
        <f t="shared" si="2"/>
        <v>8823219</v>
      </c>
      <c r="F10" s="16">
        <v>0</v>
      </c>
      <c r="G10" s="10">
        <f t="shared" si="3"/>
        <v>1</v>
      </c>
      <c r="H10" s="9">
        <f t="shared" si="0"/>
        <v>0</v>
      </c>
      <c r="I10" s="9">
        <f t="shared" si="1"/>
        <v>11.333732054026994</v>
      </c>
    </row>
    <row r="11" spans="2:15" x14ac:dyDescent="0.25">
      <c r="B11" s="1">
        <v>7</v>
      </c>
      <c r="C11" s="6" t="s">
        <v>8</v>
      </c>
      <c r="D11" s="15">
        <v>1613975</v>
      </c>
      <c r="E11" s="10">
        <f t="shared" si="2"/>
        <v>10437194</v>
      </c>
      <c r="F11" s="16">
        <v>0</v>
      </c>
      <c r="G11" s="10">
        <f t="shared" si="3"/>
        <v>1</v>
      </c>
      <c r="H11" s="9">
        <f t="shared" si="0"/>
        <v>0</v>
      </c>
      <c r="I11" s="9">
        <f t="shared" si="1"/>
        <v>9.5811192165250549</v>
      </c>
    </row>
    <row r="12" spans="2:15" x14ac:dyDescent="0.25">
      <c r="B12" s="1">
        <v>8</v>
      </c>
      <c r="C12" s="6" t="s">
        <v>9</v>
      </c>
      <c r="D12" s="15">
        <v>1790356</v>
      </c>
      <c r="E12" s="10">
        <f t="shared" si="2"/>
        <v>12227550</v>
      </c>
      <c r="F12" s="16">
        <v>0</v>
      </c>
      <c r="G12" s="10">
        <f t="shared" si="3"/>
        <v>1</v>
      </c>
      <c r="H12" s="9">
        <f t="shared" si="0"/>
        <v>0</v>
      </c>
      <c r="I12" s="9">
        <f t="shared" si="1"/>
        <v>8.1782532068975389</v>
      </c>
    </row>
    <row r="13" spans="2:15" x14ac:dyDescent="0.25">
      <c r="B13" s="1">
        <v>9</v>
      </c>
      <c r="C13" s="6" t="s">
        <v>10</v>
      </c>
      <c r="D13" s="15">
        <v>1855678</v>
      </c>
      <c r="E13" s="10">
        <f t="shared" si="2"/>
        <v>14083228</v>
      </c>
      <c r="F13" s="16">
        <v>0</v>
      </c>
      <c r="G13" s="10">
        <f t="shared" si="3"/>
        <v>1</v>
      </c>
      <c r="H13" s="9">
        <f t="shared" si="0"/>
        <v>0</v>
      </c>
      <c r="I13" s="9">
        <f t="shared" si="1"/>
        <v>7.1006448237577358</v>
      </c>
    </row>
    <row r="14" spans="2:15" x14ac:dyDescent="0.25">
      <c r="B14" s="1">
        <v>10</v>
      </c>
      <c r="C14" s="6" t="s">
        <v>11</v>
      </c>
      <c r="D14" s="15">
        <v>1678573</v>
      </c>
      <c r="E14" s="10">
        <f t="shared" si="2"/>
        <v>15761801</v>
      </c>
      <c r="F14" s="16">
        <v>1</v>
      </c>
      <c r="G14" s="10">
        <f t="shared" si="3"/>
        <v>2</v>
      </c>
      <c r="H14" s="9">
        <f t="shared" si="0"/>
        <v>59.574412313316138</v>
      </c>
      <c r="I14" s="9">
        <f t="shared" si="1"/>
        <v>12.688905284364393</v>
      </c>
    </row>
    <row r="15" spans="2:15" x14ac:dyDescent="0.25">
      <c r="B15" s="1">
        <v>11</v>
      </c>
      <c r="C15" s="6" t="s">
        <v>12</v>
      </c>
      <c r="D15" s="15">
        <v>1833572</v>
      </c>
      <c r="E15" s="10">
        <f t="shared" si="2"/>
        <v>17595373</v>
      </c>
      <c r="F15" s="16">
        <v>0</v>
      </c>
      <c r="G15" s="10">
        <f t="shared" si="3"/>
        <v>2</v>
      </c>
      <c r="H15" s="9">
        <f t="shared" si="0"/>
        <v>0</v>
      </c>
      <c r="I15" s="9">
        <f t="shared" si="1"/>
        <v>11.366624623416621</v>
      </c>
    </row>
    <row r="16" spans="2:15" x14ac:dyDescent="0.25">
      <c r="B16" s="1">
        <v>12</v>
      </c>
      <c r="C16" s="6" t="s">
        <v>13</v>
      </c>
      <c r="D16" s="15">
        <v>1776393</v>
      </c>
      <c r="E16" s="10">
        <f t="shared" si="2"/>
        <v>19371766</v>
      </c>
      <c r="F16" s="16">
        <v>0</v>
      </c>
      <c r="G16" s="10">
        <f t="shared" si="3"/>
        <v>2</v>
      </c>
      <c r="H16" s="9">
        <f t="shared" si="0"/>
        <v>0</v>
      </c>
      <c r="I16" s="9">
        <f t="shared" si="1"/>
        <v>10.324303938009576</v>
      </c>
    </row>
    <row r="17" spans="2:9" x14ac:dyDescent="0.25">
      <c r="B17" s="1">
        <v>13</v>
      </c>
      <c r="C17" s="6" t="s">
        <v>4</v>
      </c>
      <c r="D17" s="15">
        <v>1797257</v>
      </c>
      <c r="E17" s="10">
        <f t="shared" si="2"/>
        <v>21169023</v>
      </c>
      <c r="F17" s="16">
        <v>0</v>
      </c>
      <c r="G17" s="10">
        <f t="shared" si="3"/>
        <v>2</v>
      </c>
      <c r="H17" s="9">
        <f t="shared" si="0"/>
        <v>0</v>
      </c>
      <c r="I17" s="9">
        <f t="shared" si="1"/>
        <v>9.4477671454180943</v>
      </c>
    </row>
    <row r="18" spans="2:9" x14ac:dyDescent="0.25">
      <c r="H18"/>
      <c r="I18"/>
    </row>
    <row r="19" spans="2:9" x14ac:dyDescent="0.25">
      <c r="B19" s="1" t="s">
        <v>14</v>
      </c>
    </row>
    <row r="20" spans="2:9" x14ac:dyDescent="0.25">
      <c r="C20" s="2"/>
      <c r="D20" s="1" t="s">
        <v>21</v>
      </c>
    </row>
    <row r="21" spans="2:9" x14ac:dyDescent="0.25">
      <c r="C21" s="5"/>
      <c r="D21" s="1" t="s">
        <v>22</v>
      </c>
    </row>
  </sheetData>
  <sheetProtection sheet="1" objects="1" scenarios="1" selectLockedCells="1"/>
  <mergeCells count="1">
    <mergeCell ref="C2:I2"/>
  </mergeCells>
  <phoneticPr fontId="3" type="noConversion"/>
  <pageMargins left="0.25" right="0.25" top="0.75" bottom="0.75" header="0.3" footer="0.3"/>
  <pageSetup paperSize="9" scale="78" orientation="landscape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Taxa de Fatalidade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2023-06-11T11:12:16Z</dcterms:modified>
</cp:coreProperties>
</file>